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CB Files\Files to be uploaded in OneDrive\"/>
    </mc:Choice>
  </mc:AlternateContent>
  <xr:revisionPtr revIDLastSave="0" documentId="11_A6879848B08CA1579E95CF405C8CCAC96CFCF21D" xr6:coauthVersionLast="47" xr6:coauthVersionMax="47" xr10:uidLastSave="{00000000-0000-0000-0000-000000000000}"/>
  <bookViews>
    <workbookView xWindow="0" yWindow="0" windowWidth="20490" windowHeight="7755" xr2:uid="{00000000-000D-0000-FFFF-FFFF00000000}"/>
  </bookViews>
  <sheets>
    <sheet name="TUYAU VIPERT POTABLE" sheetId="1" r:id="rId1"/>
  </sheets>
  <definedNames>
    <definedName name="_xlnm.Print_Area" localSheetId="0">'TUYAU VIPERT POTABLE'!$A$1:$I$101</definedName>
    <definedName name="_xlnm.Print_Titles" localSheetId="0">'TUYAU VIPERT POTABLE'!$10:$10</definedName>
  </definedNames>
  <calcPr calcId="152511"/>
</workbook>
</file>

<file path=xl/calcChain.xml><?xml version="1.0" encoding="utf-8"?>
<calcChain xmlns="http://schemas.openxmlformats.org/spreadsheetml/2006/main">
  <c r="I9" i="1" l="1"/>
  <c r="I96" i="1" s="1"/>
  <c r="I14" i="1" l="1"/>
  <c r="I22" i="1"/>
  <c r="I30" i="1"/>
  <c r="I38" i="1"/>
  <c r="I46" i="1"/>
  <c r="I54" i="1"/>
  <c r="I62" i="1"/>
  <c r="I70" i="1"/>
  <c r="I78" i="1"/>
  <c r="I86" i="1"/>
  <c r="I94" i="1"/>
  <c r="I16" i="1"/>
  <c r="I32" i="1"/>
  <c r="I48" i="1"/>
  <c r="I64" i="1"/>
  <c r="I80" i="1"/>
  <c r="I17" i="1"/>
  <c r="I41" i="1"/>
  <c r="I57" i="1"/>
  <c r="I73" i="1"/>
  <c r="I89" i="1"/>
  <c r="I15" i="1"/>
  <c r="I23" i="1"/>
  <c r="I31" i="1"/>
  <c r="I39" i="1"/>
  <c r="I47" i="1"/>
  <c r="I55" i="1"/>
  <c r="I63" i="1"/>
  <c r="I71" i="1"/>
  <c r="I79" i="1"/>
  <c r="I87" i="1"/>
  <c r="I95" i="1"/>
  <c r="I24" i="1"/>
  <c r="I40" i="1"/>
  <c r="I56" i="1"/>
  <c r="I72" i="1"/>
  <c r="I88" i="1"/>
  <c r="I97" i="1"/>
  <c r="I25" i="1"/>
  <c r="I33" i="1"/>
  <c r="I49" i="1"/>
  <c r="I65" i="1"/>
  <c r="I81" i="1"/>
  <c r="I11" i="1"/>
  <c r="I18" i="1"/>
  <c r="I26" i="1"/>
  <c r="I34" i="1"/>
  <c r="I42" i="1"/>
  <c r="I50" i="1"/>
  <c r="I58" i="1"/>
  <c r="I66" i="1"/>
  <c r="I74" i="1"/>
  <c r="I82" i="1"/>
  <c r="I90" i="1"/>
  <c r="I20" i="1"/>
  <c r="I28" i="1"/>
  <c r="I44" i="1"/>
  <c r="I60" i="1"/>
  <c r="I76" i="1"/>
  <c r="I92" i="1"/>
  <c r="I21" i="1"/>
  <c r="I37" i="1"/>
  <c r="I53" i="1"/>
  <c r="I69" i="1"/>
  <c r="I85" i="1"/>
  <c r="I93" i="1"/>
  <c r="I19" i="1"/>
  <c r="I27" i="1"/>
  <c r="I35" i="1"/>
  <c r="I43" i="1"/>
  <c r="I51" i="1"/>
  <c r="I59" i="1"/>
  <c r="I67" i="1"/>
  <c r="I75" i="1"/>
  <c r="I83" i="1"/>
  <c r="I91" i="1"/>
  <c r="I12" i="1"/>
  <c r="I36" i="1"/>
  <c r="I52" i="1"/>
  <c r="I68" i="1"/>
  <c r="I84" i="1"/>
  <c r="I13" i="1"/>
  <c r="I29" i="1"/>
  <c r="I45" i="1"/>
  <c r="I61" i="1"/>
  <c r="I77" i="1"/>
</calcChain>
</file>

<file path=xl/sharedStrings.xml><?xml version="1.0" encoding="utf-8"?>
<sst xmlns="http://schemas.openxmlformats.org/spreadsheetml/2006/main" count="190" uniqueCount="106">
  <si>
    <t>TUYAU VIPERT POTABLE - PE-RT</t>
  </si>
  <si>
    <t>Liste# VP 3-21</t>
  </si>
  <si>
    <t>Catégorie de produit - 741</t>
  </si>
  <si>
    <t>8 octobre 2021</t>
  </si>
  <si>
    <t>Escompte (%)</t>
  </si>
  <si>
    <t>Multiplicateur</t>
  </si>
  <si>
    <t># pièce CB</t>
  </si>
  <si>
    <t>description</t>
  </si>
  <si>
    <t>UPC</t>
  </si>
  <si>
    <t>genre d'eballage</t>
  </si>
  <si>
    <t>qtée par lot de packets (pieds)</t>
  </si>
  <si>
    <t>qtée par rouleau ou packets (pieds)</t>
  </si>
  <si>
    <t>$ liste (pied)</t>
  </si>
  <si>
    <t>$ nets (pied)</t>
  </si>
  <si>
    <t>3/8 X 100 VIPERT POTABLE - BLEU</t>
  </si>
  <si>
    <t>ROULEAU</t>
  </si>
  <si>
    <t>3/8 X 500 VIPERT POTABLE - BLEU</t>
  </si>
  <si>
    <t>1/2 X 12   VIPERT POTABLE - BLEU *</t>
  </si>
  <si>
    <t>PACKET (12-pieds)</t>
  </si>
  <si>
    <t>1/2 X 20   VIPERT POTABLE - BLEU</t>
  </si>
  <si>
    <t>PACKET (20-pieds)</t>
  </si>
  <si>
    <t>1/2 X 100 VIPERT POTABLE - BLEU</t>
  </si>
  <si>
    <t>1/2 X 250 VIPERT POTABLE - BLEU</t>
  </si>
  <si>
    <t>1/2 X 300 VIPERT POTABLE - BLEU</t>
  </si>
  <si>
    <t>1/2 X 500 VIPERT POTABLE - BLEU</t>
  </si>
  <si>
    <t>1/2 X 1000 VIPERT POTABLE - BLEU</t>
  </si>
  <si>
    <t>3/4 X 12   VIPERT POTABLE - BLEU *</t>
  </si>
  <si>
    <t>3/4 X 20   VIPERT POTABLE - BLEU</t>
  </si>
  <si>
    <t>3/4 X 100 VIPERT POTABLE - BLEU</t>
  </si>
  <si>
    <t>3/4 X 250 VIPERT POTABLE - BLEU</t>
  </si>
  <si>
    <t>3/4 X 300 VIPERT POTABLE - BLEU</t>
  </si>
  <si>
    <t>3/4 X 500 VIPERT POTABLE - BLEU</t>
  </si>
  <si>
    <t>3/4 X 1000 VIPERT POTABLE - BLEU</t>
  </si>
  <si>
    <t>1 X 12   VIPERT POTABLE - BLEU *</t>
  </si>
  <si>
    <t>1 X 20   VIPERT POTABLE - BLEU</t>
  </si>
  <si>
    <t>1 X 100 VIPERT POTABLE - BLEU</t>
  </si>
  <si>
    <t>1 X 250 VIPERT POTABLE - BLEU</t>
  </si>
  <si>
    <t>1 X 300 VIPERT POTABLE - BLEU</t>
  </si>
  <si>
    <t>1 X 500 VIPERT POTABLE - BLEU</t>
  </si>
  <si>
    <t>1 1/4 X 20   VIPERT POTABLE - BLEU</t>
  </si>
  <si>
    <t>1 1/4 X 100 VIPERT POTABLE - BLEU</t>
  </si>
  <si>
    <t>1 1/4 X 300 VIPERT POTABLE - BLEU</t>
  </si>
  <si>
    <t>1 1/2 X 20   VIPERT POTABLE - BLEU</t>
  </si>
  <si>
    <t>1 1/2 X 100 VIPERT POTABLE - BLEU</t>
  </si>
  <si>
    <t>1 1/2 X 300 VIPERT POTABLE - BLEU</t>
  </si>
  <si>
    <t>2 X 20          VIPERT POTABLE - BLEU</t>
  </si>
  <si>
    <t>2 X 100        VIPERT POTABLE - BLEU</t>
  </si>
  <si>
    <t>2 X 300        VIPERT POTABLE - BLEU</t>
  </si>
  <si>
    <t>3/8 X 100 VIPERT POTABLE - ROUGE</t>
  </si>
  <si>
    <t>3/8 X 500 VIPERT POTABLE - ROUGE</t>
  </si>
  <si>
    <t>1/2 X 12   VIPERT POTABLE - ROUGE *</t>
  </si>
  <si>
    <t>1/2 X 20   VIPERT POTABLE - ROUGE</t>
  </si>
  <si>
    <t>1/2 X 100 VIPERT POTABLE - ROUGE</t>
  </si>
  <si>
    <t>1/2 X 250 VIPERT POTABLE - ROUGE</t>
  </si>
  <si>
    <t>1/2 X 300 VIPERT POTABLE - ROUGE</t>
  </si>
  <si>
    <t>1/2 X 500 VIPERT POTABLE - ROUGE</t>
  </si>
  <si>
    <t>1/2 X 1000 VIPERT POTABLE - ROUGE</t>
  </si>
  <si>
    <t>3/4 X 12   VIPERT POTABLE - ROUGE *</t>
  </si>
  <si>
    <t>3/4 X 20   VIPERT POTABLE - ROUGE</t>
  </si>
  <si>
    <t>3/4 X 100 VIPERT POTABLE - ROUGE</t>
  </si>
  <si>
    <t>3/4 X 250 VIPERT POTABLE - ROUGE</t>
  </si>
  <si>
    <t>3/4 X 300 VIPERT POTABLE - ROUGE</t>
  </si>
  <si>
    <t>3/4 X 500 VIPERT POTABLE - ROUGE</t>
  </si>
  <si>
    <t>3/4 X 1000 VIPERT POTABLE - ROUGE</t>
  </si>
  <si>
    <t>1 X 12       VIPERT POTABLE - ROUGE *</t>
  </si>
  <si>
    <t>1 X 20       VIPERT POTABLE - ROUGE</t>
  </si>
  <si>
    <t>1 X 100     VIPERT POTABLE - ROUGE</t>
  </si>
  <si>
    <t>1 X 250     VIPERT POTABLE - ROUGE</t>
  </si>
  <si>
    <t>1 X 300     VIPERT POTABLE - ROUGE</t>
  </si>
  <si>
    <t>1 X 500     VIPERT POTABLE - ROUGE</t>
  </si>
  <si>
    <t>1 1/4 X 20 VIPERT POTABLE - ROUGE</t>
  </si>
  <si>
    <t>1 1/2 X 20 VIPERT POTABLE - ROUGE</t>
  </si>
  <si>
    <t>2 X 20        VIPERT POTABLE - ROUGE</t>
  </si>
  <si>
    <t>1/4 X 100  VIPERT POTABLE - BLANC</t>
  </si>
  <si>
    <t xml:space="preserve">1/4 X 500  VIPERT POTABLE - BLANC </t>
  </si>
  <si>
    <t xml:space="preserve">1/4 X 1000 VIPERT POTABLE - BLANC </t>
  </si>
  <si>
    <t xml:space="preserve">3/8 X 100  VIPERT POTABLE - BLANC </t>
  </si>
  <si>
    <t xml:space="preserve">3/8 X 500  VIPERT POTABLE - BLANC </t>
  </si>
  <si>
    <t>1/2 X 12   VIPERT POTABLE - BLANC *</t>
  </si>
  <si>
    <t>1/2 X 20   VIPERT POTABLE - BLANC</t>
  </si>
  <si>
    <t>1/2 X 100 VIPERT POTABLE - BLANC</t>
  </si>
  <si>
    <t>1/2 X 250 VIPERT POTABLE - BLANC</t>
  </si>
  <si>
    <t>1/2 X 300 VIPERT POTABLE - BLANC</t>
  </si>
  <si>
    <t>1/2 X 500 VIPERT POTABLE - BLANC</t>
  </si>
  <si>
    <t>1/2 X 1000 VIPERT POTABLE - BLANC</t>
  </si>
  <si>
    <t>3/4 X 12   VIPERT POTABLE - BLANC *</t>
  </si>
  <si>
    <t>3/4 X 20   VIPERT POTABLE - BLANC</t>
  </si>
  <si>
    <t>3/4 X 100 VIPERT POTABLE - BLANC</t>
  </si>
  <si>
    <t>3/4 X 250 VIPERT POTABLE - BLANC</t>
  </si>
  <si>
    <t>3/4 X 300 VIPERT POTABLE - BLANC</t>
  </si>
  <si>
    <t>3/4 X 500 VIPERT POTABLE - BLANC</t>
  </si>
  <si>
    <t>3/4 X 1000 VIPERT POTABLE - BLANC</t>
  </si>
  <si>
    <t>1 X 12   VIPERT POTABLE - BLANC *</t>
  </si>
  <si>
    <t>1 X 20   VIPERT POTABLE - BLANC</t>
  </si>
  <si>
    <t>1 X 100 VIPERT POTABLE - BLANC</t>
  </si>
  <si>
    <t>1 X 250 VIPERT POTABLE - BLANC</t>
  </si>
  <si>
    <t>1 X 300 VIPERT POTABLE - BLANC</t>
  </si>
  <si>
    <t>1 X 500 VIPERT POTABLE - BLANC</t>
  </si>
  <si>
    <t>1 X 1000 VIPERT POTABLE - BLANC</t>
  </si>
  <si>
    <t>1 1/4 X 20 VIPERT POTABLE - BLANC</t>
  </si>
  <si>
    <t>1 1/4 X 100 VIPERT POTABLE - BLANC</t>
  </si>
  <si>
    <t>1 1/2 X 20 VIPERT POTABLE - BLANC</t>
  </si>
  <si>
    <t>1 1/2 X 100 VIPERT POTABLE - BLANC</t>
  </si>
  <si>
    <t>2 X 20        VIPERT POTABLE - BLANC</t>
  </si>
  <si>
    <t>* = seulement disponible à Mississauga</t>
  </si>
  <si>
    <t>Toutes les ventes de tuyaux sont finales, CB Supplies n'acceptons pas les marchandises retournées.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</si>
</sst>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24"/>
      <color theme="0"/>
      <name val="Calibri"/>
      <family val="2"/>
    </font>
    <font>
      <sz val="24"/>
      <color theme="1"/>
      <name val="Calibri"/>
      <family val="2"/>
    </font>
    <font>
      <sz val="24"/>
      <color theme="0"/>
      <name val="Calibri"/>
      <family val="2"/>
    </font>
    <font>
      <sz val="24"/>
      <name val="Calibri"/>
      <family val="2"/>
    </font>
    <font>
      <sz val="24"/>
      <color theme="10"/>
      <name val="Calibri"/>
      <family val="2"/>
    </font>
    <font>
      <u/>
      <sz val="24"/>
      <color theme="10"/>
      <name val="Calibri"/>
      <family val="2"/>
    </font>
    <font>
      <sz val="48"/>
      <name val="Calibri"/>
      <family val="2"/>
      <scheme val="minor"/>
    </font>
    <font>
      <sz val="24"/>
      <color theme="1"/>
      <name val="Calibri"/>
      <family val="2"/>
      <scheme val="minor"/>
    </font>
    <font>
      <sz val="18"/>
      <color theme="1"/>
      <name val="Calibri Light"/>
      <family val="2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2" fontId="5" fillId="3" borderId="3" xfId="4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165" fontId="5" fillId="0" borderId="12" xfId="2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165" fontId="5" fillId="0" borderId="13" xfId="2" applyNumberFormat="1" applyFont="1" applyFill="1" applyBorder="1" applyAlignment="1">
      <alignment horizontal="center"/>
    </xf>
    <xf numFmtId="0" fontId="8" fillId="0" borderId="0" xfId="3" applyFont="1"/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1" xfId="0" applyFont="1" applyBorder="1"/>
    <xf numFmtId="0" fontId="5" fillId="0" borderId="4" xfId="0" applyFont="1" applyBorder="1" applyAlignment="1">
      <alignment horizontal="center"/>
    </xf>
    <xf numFmtId="0" fontId="9" fillId="0" borderId="4" xfId="3" applyFont="1" applyBorder="1" applyAlignment="1">
      <alignment horizontal="center"/>
    </xf>
    <xf numFmtId="0" fontId="9" fillId="0" borderId="0" xfId="3" applyFont="1"/>
    <xf numFmtId="164" fontId="5" fillId="2" borderId="8" xfId="0" applyNumberFormat="1" applyFont="1" applyFill="1" applyBorder="1" applyAlignment="1">
      <alignment horizontal="center"/>
    </xf>
    <xf numFmtId="44" fontId="7" fillId="0" borderId="5" xfId="0" applyNumberFormat="1" applyFont="1" applyBorder="1"/>
    <xf numFmtId="44" fontId="7" fillId="0" borderId="6" xfId="0" applyNumberFormat="1" applyFont="1" applyBorder="1"/>
    <xf numFmtId="0" fontId="11" fillId="2" borderId="2" xfId="0" applyFont="1" applyFill="1" applyBorder="1" applyAlignment="1">
      <alignment horizontal="left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4" fillId="4" borderId="1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11" fillId="0" borderId="14" xfId="0" applyFont="1" applyBorder="1"/>
    <xf numFmtId="0" fontId="11" fillId="0" borderId="18" xfId="0" applyFont="1" applyBorder="1"/>
    <xf numFmtId="0" fontId="11" fillId="0" borderId="15" xfId="0" applyFont="1" applyBorder="1"/>
    <xf numFmtId="0" fontId="11" fillId="5" borderId="14" xfId="0" applyFont="1" applyFill="1" applyBorder="1"/>
    <xf numFmtId="0" fontId="11" fillId="5" borderId="18" xfId="0" applyFont="1" applyFill="1" applyBorder="1"/>
    <xf numFmtId="0" fontId="11" fillId="5" borderId="15" xfId="0" applyFont="1" applyFill="1" applyBorder="1"/>
    <xf numFmtId="1" fontId="5" fillId="6" borderId="5" xfId="0" applyNumberFormat="1" applyFont="1" applyFill="1" applyBorder="1" applyAlignment="1">
      <alignment horizontal="center" vertical="center"/>
    </xf>
    <xf numFmtId="1" fontId="5" fillId="6" borderId="6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/>
    </xf>
    <xf numFmtId="0" fontId="4" fillId="4" borderId="20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left"/>
    </xf>
    <xf numFmtId="1" fontId="5" fillId="6" borderId="11" xfId="0" applyNumberFormat="1" applyFont="1" applyFill="1" applyBorder="1" applyAlignment="1">
      <alignment horizontal="center" vertical="center"/>
    </xf>
    <xf numFmtId="44" fontId="7" fillId="0" borderId="11" xfId="0" applyNumberFormat="1" applyFont="1" applyBorder="1"/>
    <xf numFmtId="165" fontId="5" fillId="0" borderId="22" xfId="2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top"/>
    </xf>
    <xf numFmtId="0" fontId="11" fillId="0" borderId="8" xfId="0" applyFont="1" applyBorder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13" fillId="0" borderId="8" xfId="0" applyFont="1" applyBorder="1" applyAlignment="1">
      <alignment horizontal="right" vertical="top"/>
    </xf>
    <xf numFmtId="0" fontId="14" fillId="0" borderId="0" xfId="0" applyFont="1" applyAlignment="1">
      <alignment horizontal="right" vertical="top"/>
    </xf>
    <xf numFmtId="0" fontId="14" fillId="0" borderId="8" xfId="0" applyFont="1" applyBorder="1" applyAlignment="1">
      <alignment horizontal="right" vertical="top"/>
    </xf>
  </cellXfs>
  <cellStyles count="5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Percent" xfId="4" builtinId="5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6</xdr:row>
      <xdr:rowOff>193675</xdr:rowOff>
    </xdr:from>
    <xdr:to>
      <xdr:col>1</xdr:col>
      <xdr:colOff>1666875</xdr:colOff>
      <xdr:row>8</xdr:row>
      <xdr:rowOff>198120</xdr:rowOff>
    </xdr:to>
    <xdr:pic>
      <xdr:nvPicPr>
        <xdr:cNvPr id="1623" name="Picture 1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1350" y="2590800"/>
          <a:ext cx="1343025" cy="766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3</xdr:row>
      <xdr:rowOff>190500</xdr:rowOff>
    </xdr:from>
    <xdr:to>
      <xdr:col>1</xdr:col>
      <xdr:colOff>1781175</xdr:colOff>
      <xdr:row>5</xdr:row>
      <xdr:rowOff>57150</xdr:rowOff>
    </xdr:to>
    <xdr:pic>
      <xdr:nvPicPr>
        <xdr:cNvPr id="1624" name="Picture 1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800100"/>
          <a:ext cx="15335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01"/>
  <sheetViews>
    <sheetView showGridLines="0" tabSelected="1" zoomScale="50" zoomScaleNormal="50" zoomScalePageLayoutView="40" workbookViewId="0">
      <selection activeCell="I8" sqref="I8"/>
    </sheetView>
  </sheetViews>
  <sheetFormatPr defaultColWidth="8.7109375" defaultRowHeight="31.5"/>
  <cols>
    <col min="1" max="1" width="23.7109375" style="18" customWidth="1"/>
    <col min="2" max="2" width="33.5703125" style="4" customWidth="1"/>
    <col min="3" max="3" width="79.140625" style="18" customWidth="1"/>
    <col min="4" max="4" width="33.7109375" style="18" customWidth="1"/>
    <col min="5" max="5" width="41.28515625" style="18" customWidth="1"/>
    <col min="6" max="6" width="31.85546875" style="18" customWidth="1"/>
    <col min="7" max="7" width="36.42578125" style="18" customWidth="1"/>
    <col min="8" max="9" width="31" style="18" customWidth="1"/>
    <col min="10" max="16384" width="8.7109375" style="18"/>
  </cols>
  <sheetData>
    <row r="1" spans="2:9">
      <c r="C1" s="17"/>
      <c r="D1" s="17"/>
      <c r="E1" s="17"/>
      <c r="F1" s="17"/>
    </row>
    <row r="3" spans="2:9" ht="32.25" thickBot="1"/>
    <row r="4" spans="2:9" ht="61.5" customHeight="1">
      <c r="B4" s="19"/>
      <c r="C4" s="20"/>
      <c r="D4" s="20"/>
      <c r="E4" s="50" t="s">
        <v>0</v>
      </c>
      <c r="F4" s="50"/>
      <c r="G4" s="50"/>
      <c r="H4" s="50"/>
      <c r="I4" s="51"/>
    </row>
    <row r="5" spans="2:9" ht="36">
      <c r="B5" s="21"/>
      <c r="G5" s="56" t="s">
        <v>1</v>
      </c>
      <c r="H5" s="56"/>
      <c r="I5" s="57"/>
    </row>
    <row r="6" spans="2:9">
      <c r="B6" s="22"/>
      <c r="G6" s="52" t="s">
        <v>2</v>
      </c>
      <c r="H6" s="52"/>
      <c r="I6" s="53"/>
    </row>
    <row r="7" spans="2:9" ht="32.25" thickBot="1">
      <c r="B7" s="22"/>
      <c r="G7" s="54" t="s">
        <v>3</v>
      </c>
      <c r="H7" s="54"/>
      <c r="I7" s="55"/>
    </row>
    <row r="8" spans="2:9" ht="27.6" customHeight="1" thickBot="1">
      <c r="B8" s="21"/>
      <c r="C8" s="23"/>
      <c r="D8" s="23"/>
      <c r="E8" s="23"/>
      <c r="F8" s="23"/>
      <c r="H8" s="27" t="s">
        <v>4</v>
      </c>
      <c r="I8" s="1">
        <v>0</v>
      </c>
    </row>
    <row r="9" spans="2:9" ht="27.6" customHeight="1" thickBot="1">
      <c r="B9" s="21"/>
      <c r="H9" s="44" t="s">
        <v>5</v>
      </c>
      <c r="I9" s="24">
        <f>(100-I8)/100</f>
        <v>1</v>
      </c>
    </row>
    <row r="10" spans="2:9" s="2" customFormat="1" ht="95.25" thickBot="1">
      <c r="B10" s="28" t="s">
        <v>6</v>
      </c>
      <c r="C10" s="29" t="s">
        <v>7</v>
      </c>
      <c r="D10" s="45" t="s">
        <v>8</v>
      </c>
      <c r="E10" s="29" t="s">
        <v>9</v>
      </c>
      <c r="F10" s="30" t="s">
        <v>10</v>
      </c>
      <c r="G10" s="30" t="s">
        <v>11</v>
      </c>
      <c r="H10" s="29" t="s">
        <v>12</v>
      </c>
      <c r="I10" s="33" t="s">
        <v>13</v>
      </c>
    </row>
    <row r="11" spans="2:9" s="3" customFormat="1">
      <c r="B11" s="46">
        <v>747304100</v>
      </c>
      <c r="C11" s="34" t="s">
        <v>14</v>
      </c>
      <c r="D11" s="47">
        <v>77894274296</v>
      </c>
      <c r="E11" s="35" t="s">
        <v>15</v>
      </c>
      <c r="F11" s="35"/>
      <c r="G11" s="35">
        <v>100</v>
      </c>
      <c r="H11" s="48">
        <v>1.496</v>
      </c>
      <c r="I11" s="49">
        <f>H11*$I$9</f>
        <v>1.496</v>
      </c>
    </row>
    <row r="12" spans="2:9" s="4" customFormat="1">
      <c r="B12" s="5">
        <v>747304500</v>
      </c>
      <c r="C12" s="6" t="s">
        <v>16</v>
      </c>
      <c r="D12" s="42">
        <v>77894274297</v>
      </c>
      <c r="E12" s="7" t="s">
        <v>15</v>
      </c>
      <c r="F12" s="7"/>
      <c r="G12" s="7">
        <v>500</v>
      </c>
      <c r="H12" s="25">
        <v>1.496</v>
      </c>
      <c r="I12" s="8">
        <f t="shared" ref="I12:I75" si="0">H12*$I$9</f>
        <v>1.496</v>
      </c>
    </row>
    <row r="13" spans="2:9" s="4" customFormat="1">
      <c r="B13" s="5">
        <v>747305012</v>
      </c>
      <c r="C13" s="6" t="s">
        <v>17</v>
      </c>
      <c r="D13" s="42">
        <v>77894274170</v>
      </c>
      <c r="E13" s="7" t="s">
        <v>18</v>
      </c>
      <c r="F13" s="7">
        <v>7500</v>
      </c>
      <c r="G13" s="7">
        <v>300</v>
      </c>
      <c r="H13" s="25">
        <v>1.5289999999999999</v>
      </c>
      <c r="I13" s="8">
        <f t="shared" si="0"/>
        <v>1.5289999999999999</v>
      </c>
    </row>
    <row r="14" spans="2:9" s="4" customFormat="1">
      <c r="B14" s="10">
        <v>7473050205</v>
      </c>
      <c r="C14" s="6" t="s">
        <v>19</v>
      </c>
      <c r="D14" s="42">
        <v>77894274126</v>
      </c>
      <c r="E14" s="7" t="s">
        <v>20</v>
      </c>
      <c r="F14" s="7">
        <v>12500</v>
      </c>
      <c r="G14" s="9">
        <v>500</v>
      </c>
      <c r="H14" s="25">
        <v>1.5289999999999999</v>
      </c>
      <c r="I14" s="8">
        <f t="shared" si="0"/>
        <v>1.5289999999999999</v>
      </c>
    </row>
    <row r="15" spans="2:9" s="4" customFormat="1">
      <c r="B15" s="10">
        <v>747305100</v>
      </c>
      <c r="C15" s="6" t="s">
        <v>21</v>
      </c>
      <c r="D15" s="42">
        <v>77894274132</v>
      </c>
      <c r="E15" s="7" t="s">
        <v>15</v>
      </c>
      <c r="F15" s="11"/>
      <c r="G15" s="9">
        <v>100</v>
      </c>
      <c r="H15" s="25">
        <v>1.5289999999999999</v>
      </c>
      <c r="I15" s="8">
        <f t="shared" si="0"/>
        <v>1.5289999999999999</v>
      </c>
    </row>
    <row r="16" spans="2:9" s="4" customFormat="1">
      <c r="B16" s="10">
        <v>747305250</v>
      </c>
      <c r="C16" s="6" t="s">
        <v>22</v>
      </c>
      <c r="D16" s="42">
        <v>77894274133</v>
      </c>
      <c r="E16" s="7" t="s">
        <v>15</v>
      </c>
      <c r="F16" s="11"/>
      <c r="G16" s="9">
        <v>250</v>
      </c>
      <c r="H16" s="25">
        <v>1.5289999999999999</v>
      </c>
      <c r="I16" s="8">
        <f t="shared" si="0"/>
        <v>1.5289999999999999</v>
      </c>
    </row>
    <row r="17" spans="2:9" s="4" customFormat="1">
      <c r="B17" s="10">
        <v>747305300</v>
      </c>
      <c r="C17" s="6" t="s">
        <v>23</v>
      </c>
      <c r="D17" s="42">
        <v>77894274134</v>
      </c>
      <c r="E17" s="7" t="s">
        <v>15</v>
      </c>
      <c r="F17" s="11"/>
      <c r="G17" s="9">
        <v>300</v>
      </c>
      <c r="H17" s="25">
        <v>1.5289999999999999</v>
      </c>
      <c r="I17" s="8">
        <f t="shared" si="0"/>
        <v>1.5289999999999999</v>
      </c>
    </row>
    <row r="18" spans="2:9" s="4" customFormat="1">
      <c r="B18" s="10">
        <v>747305500</v>
      </c>
      <c r="C18" s="6" t="s">
        <v>24</v>
      </c>
      <c r="D18" s="42">
        <v>77894274135</v>
      </c>
      <c r="E18" s="7" t="s">
        <v>15</v>
      </c>
      <c r="F18" s="11"/>
      <c r="G18" s="9">
        <v>500</v>
      </c>
      <c r="H18" s="25">
        <v>1.5289999999999999</v>
      </c>
      <c r="I18" s="8">
        <f t="shared" si="0"/>
        <v>1.5289999999999999</v>
      </c>
    </row>
    <row r="19" spans="2:9" s="4" customFormat="1">
      <c r="B19" s="10">
        <v>7473051000</v>
      </c>
      <c r="C19" s="6" t="s">
        <v>25</v>
      </c>
      <c r="D19" s="42">
        <v>77894274144</v>
      </c>
      <c r="E19" s="7" t="s">
        <v>15</v>
      </c>
      <c r="F19" s="11"/>
      <c r="G19" s="9">
        <v>1000</v>
      </c>
      <c r="H19" s="25">
        <v>1.5289999999999999</v>
      </c>
      <c r="I19" s="8">
        <f t="shared" si="0"/>
        <v>1.5289999999999999</v>
      </c>
    </row>
    <row r="20" spans="2:9" s="4" customFormat="1">
      <c r="B20" s="5">
        <v>747307012</v>
      </c>
      <c r="C20" s="6" t="s">
        <v>26</v>
      </c>
      <c r="D20" s="42">
        <v>77894274171</v>
      </c>
      <c r="E20" s="7" t="s">
        <v>18</v>
      </c>
      <c r="F20" s="7">
        <v>3000</v>
      </c>
      <c r="G20" s="7">
        <v>120</v>
      </c>
      <c r="H20" s="25">
        <v>3.0030000000000001</v>
      </c>
      <c r="I20" s="8">
        <f t="shared" si="0"/>
        <v>3.0030000000000001</v>
      </c>
    </row>
    <row r="21" spans="2:9" s="4" customFormat="1">
      <c r="B21" s="10">
        <v>7473070202</v>
      </c>
      <c r="C21" s="6" t="s">
        <v>27</v>
      </c>
      <c r="D21" s="42">
        <v>77894274127</v>
      </c>
      <c r="E21" s="7" t="s">
        <v>20</v>
      </c>
      <c r="F21" s="7">
        <v>5000</v>
      </c>
      <c r="G21" s="9">
        <v>200</v>
      </c>
      <c r="H21" s="25">
        <v>3.0030000000000001</v>
      </c>
      <c r="I21" s="8">
        <f t="shared" si="0"/>
        <v>3.0030000000000001</v>
      </c>
    </row>
    <row r="22" spans="2:9" s="4" customFormat="1">
      <c r="B22" s="10">
        <v>747307100</v>
      </c>
      <c r="C22" s="6" t="s">
        <v>28</v>
      </c>
      <c r="D22" s="42">
        <v>77894274136</v>
      </c>
      <c r="E22" s="7" t="s">
        <v>15</v>
      </c>
      <c r="F22" s="9"/>
      <c r="G22" s="9">
        <v>100</v>
      </c>
      <c r="H22" s="25">
        <v>3.0030000000000001</v>
      </c>
      <c r="I22" s="8">
        <f t="shared" si="0"/>
        <v>3.0030000000000001</v>
      </c>
    </row>
    <row r="23" spans="2:9" s="4" customFormat="1">
      <c r="B23" s="10">
        <v>747307250</v>
      </c>
      <c r="C23" s="6" t="s">
        <v>29</v>
      </c>
      <c r="D23" s="42">
        <v>77894274137</v>
      </c>
      <c r="E23" s="7" t="s">
        <v>15</v>
      </c>
      <c r="F23" s="9"/>
      <c r="G23" s="9">
        <v>250</v>
      </c>
      <c r="H23" s="25">
        <v>3.0030000000000001</v>
      </c>
      <c r="I23" s="8">
        <f t="shared" si="0"/>
        <v>3.0030000000000001</v>
      </c>
    </row>
    <row r="24" spans="2:9" s="4" customFormat="1">
      <c r="B24" s="10">
        <v>747307300</v>
      </c>
      <c r="C24" s="6" t="s">
        <v>30</v>
      </c>
      <c r="D24" s="42">
        <v>77894274138</v>
      </c>
      <c r="E24" s="7" t="s">
        <v>15</v>
      </c>
      <c r="F24" s="9"/>
      <c r="G24" s="9">
        <v>300</v>
      </c>
      <c r="H24" s="25">
        <v>3.0030000000000001</v>
      </c>
      <c r="I24" s="8">
        <f t="shared" si="0"/>
        <v>3.0030000000000001</v>
      </c>
    </row>
    <row r="25" spans="2:9" s="4" customFormat="1">
      <c r="B25" s="10">
        <v>747307500</v>
      </c>
      <c r="C25" s="6" t="s">
        <v>31</v>
      </c>
      <c r="D25" s="42">
        <v>77894274139</v>
      </c>
      <c r="E25" s="7" t="s">
        <v>15</v>
      </c>
      <c r="F25" s="9"/>
      <c r="G25" s="9">
        <v>500</v>
      </c>
      <c r="H25" s="25">
        <v>3.0030000000000001</v>
      </c>
      <c r="I25" s="8">
        <f t="shared" si="0"/>
        <v>3.0030000000000001</v>
      </c>
    </row>
    <row r="26" spans="2:9" s="4" customFormat="1">
      <c r="B26" s="5">
        <v>7473071000</v>
      </c>
      <c r="C26" s="6" t="s">
        <v>32</v>
      </c>
      <c r="D26" s="42">
        <v>77894274185</v>
      </c>
      <c r="E26" s="7" t="s">
        <v>15</v>
      </c>
      <c r="F26" s="11"/>
      <c r="G26" s="9">
        <v>1000</v>
      </c>
      <c r="H26" s="25">
        <v>3.0030000000000001</v>
      </c>
      <c r="I26" s="8">
        <f t="shared" si="0"/>
        <v>3.0030000000000001</v>
      </c>
    </row>
    <row r="27" spans="2:9" s="4" customFormat="1">
      <c r="B27" s="5">
        <v>747310012</v>
      </c>
      <c r="C27" s="6" t="s">
        <v>33</v>
      </c>
      <c r="D27" s="42">
        <v>77894274199</v>
      </c>
      <c r="E27" s="7" t="s">
        <v>18</v>
      </c>
      <c r="F27" s="7">
        <v>3000</v>
      </c>
      <c r="G27" s="7">
        <v>120</v>
      </c>
      <c r="H27" s="25">
        <v>4.8620000000000001</v>
      </c>
      <c r="I27" s="8">
        <f t="shared" si="0"/>
        <v>4.8620000000000001</v>
      </c>
    </row>
    <row r="28" spans="2:9" s="4" customFormat="1">
      <c r="B28" s="10">
        <v>747310020</v>
      </c>
      <c r="C28" s="6" t="s">
        <v>34</v>
      </c>
      <c r="D28" s="42">
        <v>77894274140</v>
      </c>
      <c r="E28" s="7" t="s">
        <v>20</v>
      </c>
      <c r="F28" s="7">
        <v>2500</v>
      </c>
      <c r="G28" s="9">
        <v>100</v>
      </c>
      <c r="H28" s="25">
        <v>4.8620000000000001</v>
      </c>
      <c r="I28" s="8">
        <f t="shared" si="0"/>
        <v>4.8620000000000001</v>
      </c>
    </row>
    <row r="29" spans="2:9" s="4" customFormat="1">
      <c r="B29" s="10">
        <v>747310100</v>
      </c>
      <c r="C29" s="6" t="s">
        <v>35</v>
      </c>
      <c r="D29" s="42">
        <v>77894274141</v>
      </c>
      <c r="E29" s="7" t="s">
        <v>15</v>
      </c>
      <c r="F29" s="9"/>
      <c r="G29" s="9">
        <v>100</v>
      </c>
      <c r="H29" s="25">
        <v>4.8620000000000001</v>
      </c>
      <c r="I29" s="8">
        <f t="shared" si="0"/>
        <v>4.8620000000000001</v>
      </c>
    </row>
    <row r="30" spans="2:9" s="4" customFormat="1">
      <c r="B30" s="5">
        <v>747310250</v>
      </c>
      <c r="C30" s="6" t="s">
        <v>36</v>
      </c>
      <c r="D30" s="42">
        <v>77894274298</v>
      </c>
      <c r="E30" s="7" t="s">
        <v>15</v>
      </c>
      <c r="F30" s="9"/>
      <c r="G30" s="9">
        <v>250</v>
      </c>
      <c r="H30" s="25">
        <v>4.8620000000000001</v>
      </c>
      <c r="I30" s="8">
        <f t="shared" si="0"/>
        <v>4.8620000000000001</v>
      </c>
    </row>
    <row r="31" spans="2:9" s="4" customFormat="1">
      <c r="B31" s="10">
        <v>747310300</v>
      </c>
      <c r="C31" s="6" t="s">
        <v>37</v>
      </c>
      <c r="D31" s="42">
        <v>77894274142</v>
      </c>
      <c r="E31" s="7" t="s">
        <v>15</v>
      </c>
      <c r="F31" s="9"/>
      <c r="G31" s="9">
        <v>300</v>
      </c>
      <c r="H31" s="25">
        <v>4.8620000000000001</v>
      </c>
      <c r="I31" s="8">
        <f t="shared" si="0"/>
        <v>4.8620000000000001</v>
      </c>
    </row>
    <row r="32" spans="2:9" s="4" customFormat="1">
      <c r="B32" s="10">
        <v>747310500</v>
      </c>
      <c r="C32" s="6" t="s">
        <v>38</v>
      </c>
      <c r="D32" s="42">
        <v>77894274143</v>
      </c>
      <c r="E32" s="7" t="s">
        <v>15</v>
      </c>
      <c r="F32" s="9"/>
      <c r="G32" s="9">
        <v>500</v>
      </c>
      <c r="H32" s="25">
        <v>4.8620000000000001</v>
      </c>
      <c r="I32" s="8">
        <f t="shared" si="0"/>
        <v>4.8620000000000001</v>
      </c>
    </row>
    <row r="33" spans="2:9" s="4" customFormat="1">
      <c r="B33" s="5">
        <v>747312020</v>
      </c>
      <c r="C33" s="6" t="s">
        <v>39</v>
      </c>
      <c r="D33" s="42">
        <v>77894274176</v>
      </c>
      <c r="E33" s="7" t="s">
        <v>20</v>
      </c>
      <c r="F33" s="7"/>
      <c r="G33" s="9">
        <v>100</v>
      </c>
      <c r="H33" s="25">
        <v>8.5579999999999998</v>
      </c>
      <c r="I33" s="8">
        <f t="shared" si="0"/>
        <v>8.5579999999999998</v>
      </c>
    </row>
    <row r="34" spans="2:9" s="4" customFormat="1">
      <c r="B34" s="5">
        <v>747312100</v>
      </c>
      <c r="C34" s="6" t="s">
        <v>40</v>
      </c>
      <c r="D34" s="42">
        <v>77894274265</v>
      </c>
      <c r="E34" s="7" t="s">
        <v>15</v>
      </c>
      <c r="F34" s="9"/>
      <c r="G34" s="9">
        <v>100</v>
      </c>
      <c r="H34" s="25">
        <v>8.5579999999999998</v>
      </c>
      <c r="I34" s="8">
        <f t="shared" si="0"/>
        <v>8.5579999999999998</v>
      </c>
    </row>
    <row r="35" spans="2:9" s="4" customFormat="1">
      <c r="B35" s="5">
        <v>747312300</v>
      </c>
      <c r="C35" s="6" t="s">
        <v>41</v>
      </c>
      <c r="D35" s="42">
        <v>77894274305</v>
      </c>
      <c r="E35" s="7" t="s">
        <v>15</v>
      </c>
      <c r="F35" s="9"/>
      <c r="G35" s="9">
        <v>300</v>
      </c>
      <c r="H35" s="25">
        <v>8.5579999999999998</v>
      </c>
      <c r="I35" s="8">
        <f t="shared" si="0"/>
        <v>8.5579999999999998</v>
      </c>
    </row>
    <row r="36" spans="2:9" s="4" customFormat="1">
      <c r="B36" s="5">
        <v>747315020</v>
      </c>
      <c r="C36" s="6" t="s">
        <v>42</v>
      </c>
      <c r="D36" s="42">
        <v>77894274177</v>
      </c>
      <c r="E36" s="7" t="s">
        <v>20</v>
      </c>
      <c r="F36" s="7"/>
      <c r="G36" s="9">
        <v>100</v>
      </c>
      <c r="H36" s="25">
        <v>13.717000000000001</v>
      </c>
      <c r="I36" s="8">
        <f t="shared" si="0"/>
        <v>13.717000000000001</v>
      </c>
    </row>
    <row r="37" spans="2:9" s="4" customFormat="1">
      <c r="B37" s="5">
        <v>747315100</v>
      </c>
      <c r="C37" s="6" t="s">
        <v>43</v>
      </c>
      <c r="D37" s="42">
        <v>77894274266</v>
      </c>
      <c r="E37" s="7" t="s">
        <v>15</v>
      </c>
      <c r="F37" s="9"/>
      <c r="G37" s="9">
        <v>100</v>
      </c>
      <c r="H37" s="25">
        <v>13.717000000000001</v>
      </c>
      <c r="I37" s="8">
        <f t="shared" si="0"/>
        <v>13.717000000000001</v>
      </c>
    </row>
    <row r="38" spans="2:9">
      <c r="B38" s="5">
        <v>747315300</v>
      </c>
      <c r="C38" s="6" t="s">
        <v>44</v>
      </c>
      <c r="D38" s="42">
        <v>77894274267</v>
      </c>
      <c r="E38" s="7" t="s">
        <v>15</v>
      </c>
      <c r="F38" s="11"/>
      <c r="G38" s="9">
        <v>300</v>
      </c>
      <c r="H38" s="25">
        <v>13.717000000000001</v>
      </c>
      <c r="I38" s="8">
        <f t="shared" si="0"/>
        <v>13.717000000000001</v>
      </c>
    </row>
    <row r="39" spans="2:9">
      <c r="B39" s="5">
        <v>747320020</v>
      </c>
      <c r="C39" s="6" t="s">
        <v>45</v>
      </c>
      <c r="D39" s="42">
        <v>77894274178</v>
      </c>
      <c r="E39" s="7" t="s">
        <v>20</v>
      </c>
      <c r="F39" s="7"/>
      <c r="G39" s="9">
        <v>100</v>
      </c>
      <c r="H39" s="25">
        <v>28.225999999999999</v>
      </c>
      <c r="I39" s="8">
        <f t="shared" si="0"/>
        <v>28.225999999999999</v>
      </c>
    </row>
    <row r="40" spans="2:9">
      <c r="B40" s="5">
        <v>747320100</v>
      </c>
      <c r="C40" s="6" t="s">
        <v>46</v>
      </c>
      <c r="D40" s="42">
        <v>77894274295</v>
      </c>
      <c r="E40" s="7" t="s">
        <v>15</v>
      </c>
      <c r="F40" s="11"/>
      <c r="G40" s="9">
        <v>100</v>
      </c>
      <c r="H40" s="25">
        <v>28.225999999999999</v>
      </c>
      <c r="I40" s="8">
        <f t="shared" si="0"/>
        <v>28.225999999999999</v>
      </c>
    </row>
    <row r="41" spans="2:9">
      <c r="B41" s="5">
        <v>747320300</v>
      </c>
      <c r="C41" s="6" t="s">
        <v>47</v>
      </c>
      <c r="D41" s="42">
        <v>77894274268</v>
      </c>
      <c r="E41" s="7" t="s">
        <v>15</v>
      </c>
      <c r="F41" s="11"/>
      <c r="G41" s="9">
        <v>300</v>
      </c>
      <c r="H41" s="25">
        <v>28.225999999999999</v>
      </c>
      <c r="I41" s="8">
        <f t="shared" si="0"/>
        <v>28.225999999999999</v>
      </c>
    </row>
    <row r="42" spans="2:9">
      <c r="B42" s="5">
        <v>747404100</v>
      </c>
      <c r="C42" s="6" t="s">
        <v>48</v>
      </c>
      <c r="D42" s="42">
        <v>77894274299</v>
      </c>
      <c r="E42" s="7" t="s">
        <v>15</v>
      </c>
      <c r="F42" s="9"/>
      <c r="G42" s="9">
        <v>100</v>
      </c>
      <c r="H42" s="25">
        <v>1.496</v>
      </c>
      <c r="I42" s="8">
        <f t="shared" si="0"/>
        <v>1.496</v>
      </c>
    </row>
    <row r="43" spans="2:9">
      <c r="B43" s="5">
        <v>747404500</v>
      </c>
      <c r="C43" s="6" t="s">
        <v>49</v>
      </c>
      <c r="D43" s="42">
        <v>77894274300</v>
      </c>
      <c r="E43" s="7" t="s">
        <v>15</v>
      </c>
      <c r="F43" s="11"/>
      <c r="G43" s="9">
        <v>500</v>
      </c>
      <c r="H43" s="25">
        <v>1.496</v>
      </c>
      <c r="I43" s="8">
        <f t="shared" si="0"/>
        <v>1.496</v>
      </c>
    </row>
    <row r="44" spans="2:9">
      <c r="B44" s="5">
        <v>747405012</v>
      </c>
      <c r="C44" s="6" t="s">
        <v>50</v>
      </c>
      <c r="D44" s="42">
        <v>77894274172</v>
      </c>
      <c r="E44" s="7" t="s">
        <v>18</v>
      </c>
      <c r="F44" s="7">
        <v>7500</v>
      </c>
      <c r="G44" s="7">
        <v>300</v>
      </c>
      <c r="H44" s="25">
        <v>1.5289999999999999</v>
      </c>
      <c r="I44" s="8">
        <f t="shared" si="0"/>
        <v>1.5289999999999999</v>
      </c>
    </row>
    <row r="45" spans="2:9">
      <c r="B45" s="10">
        <v>7474050205</v>
      </c>
      <c r="C45" s="6" t="s">
        <v>51</v>
      </c>
      <c r="D45" s="42">
        <v>77894274128</v>
      </c>
      <c r="E45" s="7" t="s">
        <v>20</v>
      </c>
      <c r="F45" s="7">
        <v>12500</v>
      </c>
      <c r="G45" s="9">
        <v>500</v>
      </c>
      <c r="H45" s="25">
        <v>1.5289999999999999</v>
      </c>
      <c r="I45" s="8">
        <f t="shared" si="0"/>
        <v>1.5289999999999999</v>
      </c>
    </row>
    <row r="46" spans="2:9">
      <c r="B46" s="10">
        <v>747405100</v>
      </c>
      <c r="C46" s="6" t="s">
        <v>52</v>
      </c>
      <c r="D46" s="42">
        <v>77894274145</v>
      </c>
      <c r="E46" s="7" t="s">
        <v>15</v>
      </c>
      <c r="F46" s="11"/>
      <c r="G46" s="9">
        <v>100</v>
      </c>
      <c r="H46" s="25">
        <v>1.5289999999999999</v>
      </c>
      <c r="I46" s="8">
        <f t="shared" si="0"/>
        <v>1.5289999999999999</v>
      </c>
    </row>
    <row r="47" spans="2:9">
      <c r="B47" s="10">
        <v>747405250</v>
      </c>
      <c r="C47" s="6" t="s">
        <v>53</v>
      </c>
      <c r="D47" s="42">
        <v>77894274146</v>
      </c>
      <c r="E47" s="7" t="s">
        <v>15</v>
      </c>
      <c r="F47" s="11"/>
      <c r="G47" s="9">
        <v>250</v>
      </c>
      <c r="H47" s="25">
        <v>1.5289999999999999</v>
      </c>
      <c r="I47" s="8">
        <f t="shared" si="0"/>
        <v>1.5289999999999999</v>
      </c>
    </row>
    <row r="48" spans="2:9">
      <c r="B48" s="10">
        <v>747405300</v>
      </c>
      <c r="C48" s="6" t="s">
        <v>54</v>
      </c>
      <c r="D48" s="42">
        <v>77894274147</v>
      </c>
      <c r="E48" s="7" t="s">
        <v>15</v>
      </c>
      <c r="F48" s="11"/>
      <c r="G48" s="9">
        <v>300</v>
      </c>
      <c r="H48" s="25">
        <v>1.5289999999999999</v>
      </c>
      <c r="I48" s="8">
        <f t="shared" si="0"/>
        <v>1.5289999999999999</v>
      </c>
    </row>
    <row r="49" spans="2:9">
      <c r="B49" s="10">
        <v>747405500</v>
      </c>
      <c r="C49" s="6" t="s">
        <v>55</v>
      </c>
      <c r="D49" s="42">
        <v>77894274148</v>
      </c>
      <c r="E49" s="7" t="s">
        <v>15</v>
      </c>
      <c r="F49" s="11"/>
      <c r="G49" s="9">
        <v>500</v>
      </c>
      <c r="H49" s="25">
        <v>1.5289999999999999</v>
      </c>
      <c r="I49" s="8">
        <f t="shared" si="0"/>
        <v>1.5289999999999999</v>
      </c>
    </row>
    <row r="50" spans="2:9">
      <c r="B50" s="10">
        <v>7474051000</v>
      </c>
      <c r="C50" s="6" t="s">
        <v>56</v>
      </c>
      <c r="D50" s="42">
        <v>77894274155</v>
      </c>
      <c r="E50" s="7" t="s">
        <v>15</v>
      </c>
      <c r="F50" s="9"/>
      <c r="G50" s="9">
        <v>1000</v>
      </c>
      <c r="H50" s="25">
        <v>1.5289999999999999</v>
      </c>
      <c r="I50" s="8">
        <f t="shared" si="0"/>
        <v>1.5289999999999999</v>
      </c>
    </row>
    <row r="51" spans="2:9">
      <c r="B51" s="5">
        <v>747407012</v>
      </c>
      <c r="C51" s="6" t="s">
        <v>57</v>
      </c>
      <c r="D51" s="42">
        <v>77894274173</v>
      </c>
      <c r="E51" s="7" t="s">
        <v>18</v>
      </c>
      <c r="F51" s="7">
        <v>3000</v>
      </c>
      <c r="G51" s="7">
        <v>120</v>
      </c>
      <c r="H51" s="25">
        <v>3.0030000000000001</v>
      </c>
      <c r="I51" s="8">
        <f t="shared" si="0"/>
        <v>3.0030000000000001</v>
      </c>
    </row>
    <row r="52" spans="2:9">
      <c r="B52" s="10">
        <v>7474070202</v>
      </c>
      <c r="C52" s="6" t="s">
        <v>58</v>
      </c>
      <c r="D52" s="42">
        <v>77894274129</v>
      </c>
      <c r="E52" s="7" t="s">
        <v>20</v>
      </c>
      <c r="F52" s="7">
        <v>5000</v>
      </c>
      <c r="G52" s="9">
        <v>200</v>
      </c>
      <c r="H52" s="25">
        <v>3.0030000000000001</v>
      </c>
      <c r="I52" s="8">
        <f t="shared" si="0"/>
        <v>3.0030000000000001</v>
      </c>
    </row>
    <row r="53" spans="2:9">
      <c r="B53" s="10">
        <v>747407100</v>
      </c>
      <c r="C53" s="6" t="s">
        <v>59</v>
      </c>
      <c r="D53" s="42">
        <v>77894274149</v>
      </c>
      <c r="E53" s="7" t="s">
        <v>15</v>
      </c>
      <c r="F53" s="9"/>
      <c r="G53" s="9">
        <v>100</v>
      </c>
      <c r="H53" s="25">
        <v>3.0030000000000001</v>
      </c>
      <c r="I53" s="8">
        <f t="shared" si="0"/>
        <v>3.0030000000000001</v>
      </c>
    </row>
    <row r="54" spans="2:9">
      <c r="B54" s="10">
        <v>747407250</v>
      </c>
      <c r="C54" s="6" t="s">
        <v>60</v>
      </c>
      <c r="D54" s="42">
        <v>77894274150</v>
      </c>
      <c r="E54" s="7" t="s">
        <v>15</v>
      </c>
      <c r="F54" s="9"/>
      <c r="G54" s="9">
        <v>250</v>
      </c>
      <c r="H54" s="25">
        <v>3.0030000000000001</v>
      </c>
      <c r="I54" s="8">
        <f t="shared" si="0"/>
        <v>3.0030000000000001</v>
      </c>
    </row>
    <row r="55" spans="2:9">
      <c r="B55" s="10">
        <v>747407300</v>
      </c>
      <c r="C55" s="6" t="s">
        <v>61</v>
      </c>
      <c r="D55" s="42">
        <v>77894274151</v>
      </c>
      <c r="E55" s="7" t="s">
        <v>15</v>
      </c>
      <c r="F55" s="9"/>
      <c r="G55" s="9">
        <v>300</v>
      </c>
      <c r="H55" s="25">
        <v>3.0030000000000001</v>
      </c>
      <c r="I55" s="8">
        <f t="shared" si="0"/>
        <v>3.0030000000000001</v>
      </c>
    </row>
    <row r="56" spans="2:9">
      <c r="B56" s="10">
        <v>747407500</v>
      </c>
      <c r="C56" s="6" t="s">
        <v>62</v>
      </c>
      <c r="D56" s="42">
        <v>77894274152</v>
      </c>
      <c r="E56" s="7" t="s">
        <v>15</v>
      </c>
      <c r="F56" s="9"/>
      <c r="G56" s="9">
        <v>500</v>
      </c>
      <c r="H56" s="25">
        <v>3.0030000000000001</v>
      </c>
      <c r="I56" s="8">
        <f t="shared" si="0"/>
        <v>3.0030000000000001</v>
      </c>
    </row>
    <row r="57" spans="2:9">
      <c r="B57" s="5">
        <v>7474071000</v>
      </c>
      <c r="C57" s="6" t="s">
        <v>63</v>
      </c>
      <c r="D57" s="42">
        <v>77894274186</v>
      </c>
      <c r="E57" s="7" t="s">
        <v>15</v>
      </c>
      <c r="F57" s="9"/>
      <c r="G57" s="9">
        <v>1000</v>
      </c>
      <c r="H57" s="25">
        <v>3.0030000000000001</v>
      </c>
      <c r="I57" s="8">
        <f t="shared" si="0"/>
        <v>3.0030000000000001</v>
      </c>
    </row>
    <row r="58" spans="2:9">
      <c r="B58" s="5">
        <v>747410012</v>
      </c>
      <c r="C58" s="6" t="s">
        <v>64</v>
      </c>
      <c r="D58" s="42">
        <v>77894274200</v>
      </c>
      <c r="E58" s="7" t="s">
        <v>18</v>
      </c>
      <c r="F58" s="7">
        <v>3000</v>
      </c>
      <c r="G58" s="7">
        <v>120</v>
      </c>
      <c r="H58" s="25">
        <v>4.8620000000000001</v>
      </c>
      <c r="I58" s="8">
        <f t="shared" si="0"/>
        <v>4.8620000000000001</v>
      </c>
    </row>
    <row r="59" spans="2:9">
      <c r="B59" s="10">
        <v>747410020</v>
      </c>
      <c r="C59" s="6" t="s">
        <v>65</v>
      </c>
      <c r="D59" s="42">
        <v>77894274153</v>
      </c>
      <c r="E59" s="7" t="s">
        <v>20</v>
      </c>
      <c r="F59" s="7">
        <v>2500</v>
      </c>
      <c r="G59" s="9">
        <v>100</v>
      </c>
      <c r="H59" s="25">
        <v>4.8620000000000001</v>
      </c>
      <c r="I59" s="8">
        <f t="shared" si="0"/>
        <v>4.8620000000000001</v>
      </c>
    </row>
    <row r="60" spans="2:9">
      <c r="B60" s="10">
        <v>747410100</v>
      </c>
      <c r="C60" s="6" t="s">
        <v>66</v>
      </c>
      <c r="D60" s="42">
        <v>77894274154</v>
      </c>
      <c r="E60" s="7" t="s">
        <v>15</v>
      </c>
      <c r="F60" s="9"/>
      <c r="G60" s="9">
        <v>100</v>
      </c>
      <c r="H60" s="25">
        <v>4.8620000000000001</v>
      </c>
      <c r="I60" s="8">
        <f t="shared" si="0"/>
        <v>4.8620000000000001</v>
      </c>
    </row>
    <row r="61" spans="2:9">
      <c r="B61" s="5">
        <v>747410250</v>
      </c>
      <c r="C61" s="6" t="s">
        <v>67</v>
      </c>
      <c r="D61" s="42">
        <v>77894274301</v>
      </c>
      <c r="E61" s="7" t="s">
        <v>15</v>
      </c>
      <c r="F61" s="9"/>
      <c r="G61" s="9">
        <v>250</v>
      </c>
      <c r="H61" s="25">
        <v>4.8620000000000001</v>
      </c>
      <c r="I61" s="8">
        <f t="shared" si="0"/>
        <v>4.8620000000000001</v>
      </c>
    </row>
    <row r="62" spans="2:9">
      <c r="B62" s="5">
        <v>747410300</v>
      </c>
      <c r="C62" s="6" t="s">
        <v>68</v>
      </c>
      <c r="D62" s="42">
        <v>77894274187</v>
      </c>
      <c r="E62" s="7" t="s">
        <v>15</v>
      </c>
      <c r="F62" s="9"/>
      <c r="G62" s="9">
        <v>300</v>
      </c>
      <c r="H62" s="25">
        <v>4.8620000000000001</v>
      </c>
      <c r="I62" s="8">
        <f t="shared" si="0"/>
        <v>4.8620000000000001</v>
      </c>
    </row>
    <row r="63" spans="2:9">
      <c r="B63" s="5">
        <v>747410500</v>
      </c>
      <c r="C63" s="6" t="s">
        <v>69</v>
      </c>
      <c r="D63" s="42">
        <v>77894274188</v>
      </c>
      <c r="E63" s="7" t="s">
        <v>15</v>
      </c>
      <c r="F63" s="9"/>
      <c r="G63" s="9">
        <v>500</v>
      </c>
      <c r="H63" s="25">
        <v>4.8620000000000001</v>
      </c>
      <c r="I63" s="8">
        <f t="shared" si="0"/>
        <v>4.8620000000000001</v>
      </c>
    </row>
    <row r="64" spans="2:9">
      <c r="B64" s="5">
        <v>747412020</v>
      </c>
      <c r="C64" s="6" t="s">
        <v>70</v>
      </c>
      <c r="D64" s="42">
        <v>77894274179</v>
      </c>
      <c r="E64" s="7" t="s">
        <v>20</v>
      </c>
      <c r="F64" s="7"/>
      <c r="G64" s="9">
        <v>100</v>
      </c>
      <c r="H64" s="25">
        <v>8.5579999999999998</v>
      </c>
      <c r="I64" s="8">
        <f t="shared" si="0"/>
        <v>8.5579999999999998</v>
      </c>
    </row>
    <row r="65" spans="2:9">
      <c r="B65" s="5">
        <v>747415020</v>
      </c>
      <c r="C65" s="6" t="s">
        <v>71</v>
      </c>
      <c r="D65" s="42">
        <v>77894274180</v>
      </c>
      <c r="E65" s="7" t="s">
        <v>20</v>
      </c>
      <c r="F65" s="7"/>
      <c r="G65" s="9">
        <v>100</v>
      </c>
      <c r="H65" s="25">
        <v>13.717000000000001</v>
      </c>
      <c r="I65" s="8">
        <f t="shared" si="0"/>
        <v>13.717000000000001</v>
      </c>
    </row>
    <row r="66" spans="2:9">
      <c r="B66" s="5">
        <v>747420020</v>
      </c>
      <c r="C66" s="6" t="s">
        <v>72</v>
      </c>
      <c r="D66" s="42">
        <v>77894274181</v>
      </c>
      <c r="E66" s="7" t="s">
        <v>20</v>
      </c>
      <c r="F66" s="7"/>
      <c r="G66" s="9">
        <v>100</v>
      </c>
      <c r="H66" s="25">
        <v>28.225999999999999</v>
      </c>
      <c r="I66" s="8">
        <f t="shared" si="0"/>
        <v>28.225999999999999</v>
      </c>
    </row>
    <row r="67" spans="2:9">
      <c r="B67" s="5">
        <v>747502100</v>
      </c>
      <c r="C67" s="6" t="s">
        <v>73</v>
      </c>
      <c r="D67" s="42">
        <v>77894274302</v>
      </c>
      <c r="E67" s="7" t="s">
        <v>15</v>
      </c>
      <c r="F67" s="9"/>
      <c r="G67" s="9">
        <v>100</v>
      </c>
      <c r="H67" s="25">
        <v>1.133</v>
      </c>
      <c r="I67" s="8">
        <f t="shared" si="0"/>
        <v>1.133</v>
      </c>
    </row>
    <row r="68" spans="2:9">
      <c r="B68" s="5">
        <v>747502500</v>
      </c>
      <c r="C68" s="6" t="s">
        <v>74</v>
      </c>
      <c r="D68" s="42">
        <v>77894274303</v>
      </c>
      <c r="E68" s="7" t="s">
        <v>15</v>
      </c>
      <c r="F68" s="9"/>
      <c r="G68" s="9">
        <v>500</v>
      </c>
      <c r="H68" s="25">
        <v>1.133</v>
      </c>
      <c r="I68" s="8">
        <f t="shared" si="0"/>
        <v>1.133</v>
      </c>
    </row>
    <row r="69" spans="2:9">
      <c r="B69" s="5">
        <v>7475021000</v>
      </c>
      <c r="C69" s="6" t="s">
        <v>75</v>
      </c>
      <c r="D69" s="42">
        <v>77894274304</v>
      </c>
      <c r="E69" s="7" t="s">
        <v>15</v>
      </c>
      <c r="F69" s="9"/>
      <c r="G69" s="9">
        <v>1000</v>
      </c>
      <c r="H69" s="25">
        <v>1.133</v>
      </c>
      <c r="I69" s="8">
        <f t="shared" si="0"/>
        <v>1.133</v>
      </c>
    </row>
    <row r="70" spans="2:9">
      <c r="B70" s="5">
        <v>747504100</v>
      </c>
      <c r="C70" s="6" t="s">
        <v>76</v>
      </c>
      <c r="D70" s="42">
        <v>77894274270</v>
      </c>
      <c r="E70" s="7" t="s">
        <v>15</v>
      </c>
      <c r="F70" s="9"/>
      <c r="G70" s="9">
        <v>100</v>
      </c>
      <c r="H70" s="25">
        <v>1.496</v>
      </c>
      <c r="I70" s="8">
        <f t="shared" si="0"/>
        <v>1.496</v>
      </c>
    </row>
    <row r="71" spans="2:9">
      <c r="B71" s="5">
        <v>747504500</v>
      </c>
      <c r="C71" s="6" t="s">
        <v>77</v>
      </c>
      <c r="D71" s="42">
        <v>77894274271</v>
      </c>
      <c r="E71" s="7" t="s">
        <v>15</v>
      </c>
      <c r="F71" s="9"/>
      <c r="G71" s="9">
        <v>500</v>
      </c>
      <c r="H71" s="25">
        <v>1.496</v>
      </c>
      <c r="I71" s="8">
        <f t="shared" si="0"/>
        <v>1.496</v>
      </c>
    </row>
    <row r="72" spans="2:9">
      <c r="B72" s="5">
        <v>747505012</v>
      </c>
      <c r="C72" s="6" t="s">
        <v>78</v>
      </c>
      <c r="D72" s="42">
        <v>77894274174</v>
      </c>
      <c r="E72" s="7" t="s">
        <v>18</v>
      </c>
      <c r="F72" s="7">
        <v>7500</v>
      </c>
      <c r="G72" s="7">
        <v>300</v>
      </c>
      <c r="H72" s="25">
        <v>1.5289999999999999</v>
      </c>
      <c r="I72" s="8">
        <f t="shared" si="0"/>
        <v>1.5289999999999999</v>
      </c>
    </row>
    <row r="73" spans="2:9">
      <c r="B73" s="10">
        <v>7475050205</v>
      </c>
      <c r="C73" s="6" t="s">
        <v>79</v>
      </c>
      <c r="D73" s="42">
        <v>77894274130</v>
      </c>
      <c r="E73" s="7" t="s">
        <v>20</v>
      </c>
      <c r="F73" s="7">
        <v>12500</v>
      </c>
      <c r="G73" s="9">
        <v>500</v>
      </c>
      <c r="H73" s="25">
        <v>1.5289999999999999</v>
      </c>
      <c r="I73" s="8">
        <f t="shared" si="0"/>
        <v>1.5289999999999999</v>
      </c>
    </row>
    <row r="74" spans="2:9">
      <c r="B74" s="10">
        <v>747505100</v>
      </c>
      <c r="C74" s="6" t="s">
        <v>80</v>
      </c>
      <c r="D74" s="42">
        <v>77894274156</v>
      </c>
      <c r="E74" s="7" t="s">
        <v>15</v>
      </c>
      <c r="F74" s="9"/>
      <c r="G74" s="9">
        <v>100</v>
      </c>
      <c r="H74" s="25">
        <v>1.5289999999999999</v>
      </c>
      <c r="I74" s="8">
        <f t="shared" si="0"/>
        <v>1.5289999999999999</v>
      </c>
    </row>
    <row r="75" spans="2:9">
      <c r="B75" s="10">
        <v>747505250</v>
      </c>
      <c r="C75" s="6" t="s">
        <v>81</v>
      </c>
      <c r="D75" s="42">
        <v>77894274157</v>
      </c>
      <c r="E75" s="7" t="s">
        <v>15</v>
      </c>
      <c r="F75" s="9"/>
      <c r="G75" s="9">
        <v>250</v>
      </c>
      <c r="H75" s="25">
        <v>1.5289999999999999</v>
      </c>
      <c r="I75" s="8">
        <f t="shared" si="0"/>
        <v>1.5289999999999999</v>
      </c>
    </row>
    <row r="76" spans="2:9">
      <c r="B76" s="10">
        <v>747505300</v>
      </c>
      <c r="C76" s="6" t="s">
        <v>82</v>
      </c>
      <c r="D76" s="42">
        <v>77894274158</v>
      </c>
      <c r="E76" s="7" t="s">
        <v>15</v>
      </c>
      <c r="F76" s="9"/>
      <c r="G76" s="9">
        <v>300</v>
      </c>
      <c r="H76" s="25">
        <v>1.5289999999999999</v>
      </c>
      <c r="I76" s="8">
        <f t="shared" ref="I76:I97" si="1">H76*$I$9</f>
        <v>1.5289999999999999</v>
      </c>
    </row>
    <row r="77" spans="2:9">
      <c r="B77" s="10">
        <v>747505500</v>
      </c>
      <c r="C77" s="6" t="s">
        <v>83</v>
      </c>
      <c r="D77" s="42">
        <v>77894274159</v>
      </c>
      <c r="E77" s="7" t="s">
        <v>15</v>
      </c>
      <c r="F77" s="9"/>
      <c r="G77" s="9">
        <v>500</v>
      </c>
      <c r="H77" s="25">
        <v>1.5289999999999999</v>
      </c>
      <c r="I77" s="8">
        <f t="shared" si="1"/>
        <v>1.5289999999999999</v>
      </c>
    </row>
    <row r="78" spans="2:9">
      <c r="B78" s="10">
        <v>7475051000</v>
      </c>
      <c r="C78" s="6" t="s">
        <v>84</v>
      </c>
      <c r="D78" s="42">
        <v>77894274168</v>
      </c>
      <c r="E78" s="7" t="s">
        <v>15</v>
      </c>
      <c r="F78" s="9"/>
      <c r="G78" s="9">
        <v>1000</v>
      </c>
      <c r="H78" s="25">
        <v>1.5289999999999999</v>
      </c>
      <c r="I78" s="8">
        <f t="shared" si="1"/>
        <v>1.5289999999999999</v>
      </c>
    </row>
    <row r="79" spans="2:9">
      <c r="B79" s="5">
        <v>747507012</v>
      </c>
      <c r="C79" s="6" t="s">
        <v>85</v>
      </c>
      <c r="D79" s="42">
        <v>77894274175</v>
      </c>
      <c r="E79" s="7" t="s">
        <v>18</v>
      </c>
      <c r="F79" s="7">
        <v>3000</v>
      </c>
      <c r="G79" s="7">
        <v>120</v>
      </c>
      <c r="H79" s="25">
        <v>3.0030000000000001</v>
      </c>
      <c r="I79" s="8">
        <f t="shared" si="1"/>
        <v>3.0030000000000001</v>
      </c>
    </row>
    <row r="80" spans="2:9">
      <c r="B80" s="10">
        <v>7475070202</v>
      </c>
      <c r="C80" s="6" t="s">
        <v>86</v>
      </c>
      <c r="D80" s="42">
        <v>77894274131</v>
      </c>
      <c r="E80" s="7" t="s">
        <v>20</v>
      </c>
      <c r="F80" s="7">
        <v>5000</v>
      </c>
      <c r="G80" s="9">
        <v>200</v>
      </c>
      <c r="H80" s="25">
        <v>3.0030000000000001</v>
      </c>
      <c r="I80" s="8">
        <f t="shared" si="1"/>
        <v>3.0030000000000001</v>
      </c>
    </row>
    <row r="81" spans="2:9">
      <c r="B81" s="10">
        <v>747507100</v>
      </c>
      <c r="C81" s="6" t="s">
        <v>87</v>
      </c>
      <c r="D81" s="42">
        <v>77894274160</v>
      </c>
      <c r="E81" s="7" t="s">
        <v>15</v>
      </c>
      <c r="F81" s="9"/>
      <c r="G81" s="9">
        <v>100</v>
      </c>
      <c r="H81" s="25">
        <v>3.0030000000000001</v>
      </c>
      <c r="I81" s="8">
        <f t="shared" si="1"/>
        <v>3.0030000000000001</v>
      </c>
    </row>
    <row r="82" spans="2:9">
      <c r="B82" s="10">
        <v>747507250</v>
      </c>
      <c r="C82" s="6" t="s">
        <v>88</v>
      </c>
      <c r="D82" s="42">
        <v>77894274161</v>
      </c>
      <c r="E82" s="7" t="s">
        <v>15</v>
      </c>
      <c r="F82" s="9"/>
      <c r="G82" s="9">
        <v>250</v>
      </c>
      <c r="H82" s="25">
        <v>3.0030000000000001</v>
      </c>
      <c r="I82" s="8">
        <f t="shared" si="1"/>
        <v>3.0030000000000001</v>
      </c>
    </row>
    <row r="83" spans="2:9">
      <c r="B83" s="10">
        <v>747507300</v>
      </c>
      <c r="C83" s="6" t="s">
        <v>89</v>
      </c>
      <c r="D83" s="42">
        <v>77894274162</v>
      </c>
      <c r="E83" s="7" t="s">
        <v>15</v>
      </c>
      <c r="F83" s="9"/>
      <c r="G83" s="9">
        <v>300</v>
      </c>
      <c r="H83" s="25">
        <v>3.0030000000000001</v>
      </c>
      <c r="I83" s="8">
        <f t="shared" si="1"/>
        <v>3.0030000000000001</v>
      </c>
    </row>
    <row r="84" spans="2:9">
      <c r="B84" s="10">
        <v>747507500</v>
      </c>
      <c r="C84" s="6" t="s">
        <v>90</v>
      </c>
      <c r="D84" s="42">
        <v>77894274163</v>
      </c>
      <c r="E84" s="7" t="s">
        <v>15</v>
      </c>
      <c r="F84" s="9"/>
      <c r="G84" s="9">
        <v>500</v>
      </c>
      <c r="H84" s="25">
        <v>3.0030000000000001</v>
      </c>
      <c r="I84" s="8">
        <f t="shared" si="1"/>
        <v>3.0030000000000001</v>
      </c>
    </row>
    <row r="85" spans="2:9">
      <c r="B85" s="10">
        <v>7475071000</v>
      </c>
      <c r="C85" s="6" t="s">
        <v>91</v>
      </c>
      <c r="D85" s="42">
        <v>77894274169</v>
      </c>
      <c r="E85" s="7" t="s">
        <v>15</v>
      </c>
      <c r="F85" s="9"/>
      <c r="G85" s="9">
        <v>1000</v>
      </c>
      <c r="H85" s="25">
        <v>3.0030000000000001</v>
      </c>
      <c r="I85" s="8">
        <f t="shared" si="1"/>
        <v>3.0030000000000001</v>
      </c>
    </row>
    <row r="86" spans="2:9">
      <c r="B86" s="5">
        <v>747510012</v>
      </c>
      <c r="C86" s="6" t="s">
        <v>92</v>
      </c>
      <c r="D86" s="42">
        <v>77894274201</v>
      </c>
      <c r="E86" s="7" t="s">
        <v>18</v>
      </c>
      <c r="F86" s="7">
        <v>3000</v>
      </c>
      <c r="G86" s="7">
        <v>120</v>
      </c>
      <c r="H86" s="25">
        <v>4.8620000000000001</v>
      </c>
      <c r="I86" s="8">
        <f t="shared" si="1"/>
        <v>4.8620000000000001</v>
      </c>
    </row>
    <row r="87" spans="2:9">
      <c r="B87" s="10">
        <v>747510020</v>
      </c>
      <c r="C87" s="6" t="s">
        <v>93</v>
      </c>
      <c r="D87" s="42">
        <v>77894274164</v>
      </c>
      <c r="E87" s="7" t="s">
        <v>20</v>
      </c>
      <c r="F87" s="7">
        <v>2500</v>
      </c>
      <c r="G87" s="9">
        <v>100</v>
      </c>
      <c r="H87" s="25">
        <v>4.8620000000000001</v>
      </c>
      <c r="I87" s="8">
        <f t="shared" si="1"/>
        <v>4.8620000000000001</v>
      </c>
    </row>
    <row r="88" spans="2:9">
      <c r="B88" s="10">
        <v>747510100</v>
      </c>
      <c r="C88" s="6" t="s">
        <v>94</v>
      </c>
      <c r="D88" s="42">
        <v>77894274165</v>
      </c>
      <c r="E88" s="7" t="s">
        <v>15</v>
      </c>
      <c r="F88" s="9"/>
      <c r="G88" s="9">
        <v>100</v>
      </c>
      <c r="H88" s="25">
        <v>4.8620000000000001</v>
      </c>
      <c r="I88" s="8">
        <f t="shared" si="1"/>
        <v>4.8620000000000001</v>
      </c>
    </row>
    <row r="89" spans="2:9">
      <c r="B89" s="5">
        <v>747510250</v>
      </c>
      <c r="C89" s="6" t="s">
        <v>95</v>
      </c>
      <c r="D89" s="42">
        <v>77894274269</v>
      </c>
      <c r="E89" s="7" t="s">
        <v>15</v>
      </c>
      <c r="F89" s="9"/>
      <c r="G89" s="9">
        <v>250</v>
      </c>
      <c r="H89" s="25">
        <v>4.8620000000000001</v>
      </c>
      <c r="I89" s="8">
        <f t="shared" si="1"/>
        <v>4.8620000000000001</v>
      </c>
    </row>
    <row r="90" spans="2:9">
      <c r="B90" s="10">
        <v>747510300</v>
      </c>
      <c r="C90" s="6" t="s">
        <v>96</v>
      </c>
      <c r="D90" s="42">
        <v>77894274166</v>
      </c>
      <c r="E90" s="7" t="s">
        <v>15</v>
      </c>
      <c r="F90" s="9"/>
      <c r="G90" s="9">
        <v>300</v>
      </c>
      <c r="H90" s="25">
        <v>4.8620000000000001</v>
      </c>
      <c r="I90" s="8">
        <f t="shared" si="1"/>
        <v>4.8620000000000001</v>
      </c>
    </row>
    <row r="91" spans="2:9">
      <c r="B91" s="10">
        <v>747510500</v>
      </c>
      <c r="C91" s="6" t="s">
        <v>97</v>
      </c>
      <c r="D91" s="42">
        <v>77894274167</v>
      </c>
      <c r="E91" s="7" t="s">
        <v>15</v>
      </c>
      <c r="F91" s="9"/>
      <c r="G91" s="9">
        <v>500</v>
      </c>
      <c r="H91" s="25">
        <v>4.8620000000000001</v>
      </c>
      <c r="I91" s="8">
        <f t="shared" si="1"/>
        <v>4.8620000000000001</v>
      </c>
    </row>
    <row r="92" spans="2:9">
      <c r="B92" s="5">
        <v>7475101000</v>
      </c>
      <c r="C92" s="6" t="s">
        <v>98</v>
      </c>
      <c r="D92" s="42">
        <v>77894274198</v>
      </c>
      <c r="E92" s="7" t="s">
        <v>15</v>
      </c>
      <c r="F92" s="9"/>
      <c r="G92" s="9">
        <v>1000</v>
      </c>
      <c r="H92" s="25">
        <v>4.8620000000000001</v>
      </c>
      <c r="I92" s="8">
        <f t="shared" si="1"/>
        <v>4.8620000000000001</v>
      </c>
    </row>
    <row r="93" spans="2:9">
      <c r="B93" s="5">
        <v>747512020</v>
      </c>
      <c r="C93" s="6" t="s">
        <v>99</v>
      </c>
      <c r="D93" s="42">
        <v>77894274182</v>
      </c>
      <c r="E93" s="7" t="s">
        <v>20</v>
      </c>
      <c r="F93" s="7"/>
      <c r="G93" s="9">
        <v>100</v>
      </c>
      <c r="H93" s="25">
        <v>8.5579999999999998</v>
      </c>
      <c r="I93" s="8">
        <f t="shared" si="1"/>
        <v>8.5579999999999998</v>
      </c>
    </row>
    <row r="94" spans="2:9" s="3" customFormat="1">
      <c r="B94" s="5">
        <v>747512100</v>
      </c>
      <c r="C94" s="6" t="s">
        <v>100</v>
      </c>
      <c r="D94" s="42">
        <v>77894274306</v>
      </c>
      <c r="E94" s="7" t="s">
        <v>15</v>
      </c>
      <c r="F94" s="7"/>
      <c r="G94" s="7">
        <v>100</v>
      </c>
      <c r="H94" s="25">
        <v>8.5579999999999998</v>
      </c>
      <c r="I94" s="8">
        <f t="shared" si="1"/>
        <v>8.5579999999999998</v>
      </c>
    </row>
    <row r="95" spans="2:9">
      <c r="B95" s="5">
        <v>747515020</v>
      </c>
      <c r="C95" s="6" t="s">
        <v>101</v>
      </c>
      <c r="D95" s="42">
        <v>77894274183</v>
      </c>
      <c r="E95" s="7" t="s">
        <v>20</v>
      </c>
      <c r="F95" s="7"/>
      <c r="G95" s="9">
        <v>100</v>
      </c>
      <c r="H95" s="25">
        <v>13.717000000000001</v>
      </c>
      <c r="I95" s="8">
        <f t="shared" si="1"/>
        <v>13.717000000000001</v>
      </c>
    </row>
    <row r="96" spans="2:9">
      <c r="B96" s="5">
        <v>747515100</v>
      </c>
      <c r="C96" s="6" t="s">
        <v>102</v>
      </c>
      <c r="D96" s="42">
        <v>77894274310</v>
      </c>
      <c r="E96" s="7" t="s">
        <v>15</v>
      </c>
      <c r="F96" s="7"/>
      <c r="G96" s="7">
        <v>100</v>
      </c>
      <c r="H96" s="25">
        <v>13.717000000000001</v>
      </c>
      <c r="I96" s="8">
        <f t="shared" si="1"/>
        <v>13.717000000000001</v>
      </c>
    </row>
    <row r="97" spans="2:9" ht="32.25" thickBot="1">
      <c r="B97" s="12">
        <v>747520020</v>
      </c>
      <c r="C97" s="13" t="s">
        <v>103</v>
      </c>
      <c r="D97" s="43">
        <v>77894274184</v>
      </c>
      <c r="E97" s="15" t="s">
        <v>20</v>
      </c>
      <c r="F97" s="15"/>
      <c r="G97" s="14">
        <v>100</v>
      </c>
      <c r="H97" s="26">
        <v>28.225999999999999</v>
      </c>
      <c r="I97" s="16">
        <f t="shared" si="1"/>
        <v>28.225999999999999</v>
      </c>
    </row>
    <row r="98" spans="2:9" ht="32.25" thickBot="1"/>
    <row r="99" spans="2:9" ht="32.25" thickBot="1">
      <c r="B99" s="36" t="s">
        <v>104</v>
      </c>
      <c r="C99" s="37"/>
      <c r="D99" s="37"/>
      <c r="E99" s="38"/>
    </row>
    <row r="100" spans="2:9" ht="32.25" thickBot="1">
      <c r="B100" s="31"/>
      <c r="C100" s="32"/>
      <c r="D100" s="32"/>
      <c r="E100" s="32"/>
    </row>
    <row r="101" spans="2:9" ht="32.25" thickBot="1">
      <c r="B101" s="39" t="s">
        <v>105</v>
      </c>
      <c r="C101" s="40"/>
      <c r="D101" s="40"/>
      <c r="E101" s="41"/>
    </row>
  </sheetData>
  <mergeCells count="4">
    <mergeCell ref="E4:I4"/>
    <mergeCell ref="G6:I6"/>
    <mergeCell ref="G7:I7"/>
    <mergeCell ref="G5:I5"/>
  </mergeCells>
  <conditionalFormatting sqref="C11:C93 C95 C97">
    <cfRule type="containsText" dxfId="30" priority="27" operator="containsText" text="PT">
      <formula>NOT(ISERROR(SEARCH("PT",C11)))</formula>
    </cfRule>
    <cfRule type="containsText" dxfId="29" priority="28" operator="containsText" text="PK">
      <formula>NOT(ISERROR(SEARCH("PK",C11)))</formula>
    </cfRule>
    <cfRule type="containsText" dxfId="28" priority="29" operator="containsText" text="USA">
      <formula>NOT(ISERROR(SEARCH("USA",C11)))</formula>
    </cfRule>
    <cfRule type="containsText" dxfId="27" priority="30" operator="containsText" text="mana">
      <formula>NOT(ISERROR(SEARCH("mana",C11)))</formula>
    </cfRule>
    <cfRule type="containsText" dxfId="26" priority="31" operator="containsText" text="nibco">
      <formula>NOT(ISERROR(SEARCH("nibco",C11)))</formula>
    </cfRule>
  </conditionalFormatting>
  <conditionalFormatting sqref="C94">
    <cfRule type="containsText" dxfId="25" priority="22" operator="containsText" text="PT">
      <formula>NOT(ISERROR(SEARCH("PT",C94)))</formula>
    </cfRule>
    <cfRule type="containsText" dxfId="24" priority="23" operator="containsText" text="PK">
      <formula>NOT(ISERROR(SEARCH("PK",C94)))</formula>
    </cfRule>
    <cfRule type="containsText" dxfId="23" priority="24" operator="containsText" text="USA">
      <formula>NOT(ISERROR(SEARCH("USA",C94)))</formula>
    </cfRule>
    <cfRule type="containsText" dxfId="22" priority="25" operator="containsText" text="mana">
      <formula>NOT(ISERROR(SEARCH("mana",C94)))</formula>
    </cfRule>
    <cfRule type="containsText" dxfId="21" priority="26" operator="containsText" text="nibco">
      <formula>NOT(ISERROR(SEARCH("nibco",C94)))</formula>
    </cfRule>
  </conditionalFormatting>
  <conditionalFormatting sqref="C96">
    <cfRule type="containsText" dxfId="20" priority="17" operator="containsText" text="PT">
      <formula>NOT(ISERROR(SEARCH("PT",C96)))</formula>
    </cfRule>
    <cfRule type="containsText" dxfId="19" priority="18" operator="containsText" text="PK">
      <formula>NOT(ISERROR(SEARCH("PK",C96)))</formula>
    </cfRule>
    <cfRule type="containsText" dxfId="18" priority="19" operator="containsText" text="USA">
      <formula>NOT(ISERROR(SEARCH("USA",C96)))</formula>
    </cfRule>
    <cfRule type="containsText" dxfId="17" priority="20" operator="containsText" text="mana">
      <formula>NOT(ISERROR(SEARCH("mana",C96)))</formula>
    </cfRule>
    <cfRule type="containsText" dxfId="16" priority="21" operator="containsText" text="nibco">
      <formula>NOT(ISERROR(SEARCH("nibco",C96)))</formula>
    </cfRule>
  </conditionalFormatting>
  <conditionalFormatting sqref="E11:E93 E95 E97">
    <cfRule type="containsText" dxfId="15" priority="12" operator="containsText" text="PT">
      <formula>NOT(ISERROR(SEARCH("PT",E11)))</formula>
    </cfRule>
    <cfRule type="containsText" dxfId="14" priority="13" operator="containsText" text="PK">
      <formula>NOT(ISERROR(SEARCH("PK",E11)))</formula>
    </cfRule>
    <cfRule type="containsText" dxfId="13" priority="14" operator="containsText" text="USA">
      <formula>NOT(ISERROR(SEARCH("USA",E11)))</formula>
    </cfRule>
    <cfRule type="containsText" dxfId="12" priority="15" operator="containsText" text="mana">
      <formula>NOT(ISERROR(SEARCH("mana",E11)))</formula>
    </cfRule>
    <cfRule type="containsText" dxfId="11" priority="16" operator="containsText" text="nibco">
      <formula>NOT(ISERROR(SEARCH("nibco",E11)))</formula>
    </cfRule>
  </conditionalFormatting>
  <conditionalFormatting sqref="E94">
    <cfRule type="containsText" dxfId="10" priority="7" operator="containsText" text="PT">
      <formula>NOT(ISERROR(SEARCH("PT",E94)))</formula>
    </cfRule>
    <cfRule type="containsText" dxfId="9" priority="8" operator="containsText" text="PK">
      <formula>NOT(ISERROR(SEARCH("PK",E94)))</formula>
    </cfRule>
    <cfRule type="containsText" dxfId="8" priority="9" operator="containsText" text="USA">
      <formula>NOT(ISERROR(SEARCH("USA",E94)))</formula>
    </cfRule>
    <cfRule type="containsText" dxfId="7" priority="10" operator="containsText" text="mana">
      <formula>NOT(ISERROR(SEARCH("mana",E94)))</formula>
    </cfRule>
    <cfRule type="containsText" dxfId="6" priority="11" operator="containsText" text="nibco">
      <formula>NOT(ISERROR(SEARCH("nibco",E94)))</formula>
    </cfRule>
  </conditionalFormatting>
  <conditionalFormatting sqref="E96">
    <cfRule type="containsText" dxfId="5" priority="2" operator="containsText" text="PT">
      <formula>NOT(ISERROR(SEARCH("PT",E96)))</formula>
    </cfRule>
    <cfRule type="containsText" dxfId="4" priority="3" operator="containsText" text="PK">
      <formula>NOT(ISERROR(SEARCH("PK",E96)))</formula>
    </cfRule>
    <cfRule type="containsText" dxfId="3" priority="4" operator="containsText" text="USA">
      <formula>NOT(ISERROR(SEARCH("USA",E96)))</formula>
    </cfRule>
    <cfRule type="containsText" dxfId="2" priority="5" operator="containsText" text="mana">
      <formula>NOT(ISERROR(SEARCH("mana",E96)))</formula>
    </cfRule>
    <cfRule type="containsText" dxfId="1" priority="6" operator="containsText" text="nibco">
      <formula>NOT(ISERROR(SEARCH("nibco",E96)))</formula>
    </cfRule>
  </conditionalFormatting>
  <conditionalFormatting sqref="D11:D97">
    <cfRule type="duplicateValues" dxfId="0" priority="1"/>
  </conditionalFormatting>
  <pageMargins left="0.25" right="0.25" top="0.75" bottom="0.75" header="0.3" footer="0.3"/>
  <pageSetup scale="29" fitToHeight="0" orientation="portrait" r:id="rId1"/>
  <headerFooter>
    <oddFooter>&amp;L&amp;18&amp;A&amp;C&amp;18VP 3-21&amp;R&amp;18Page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B88155A9B12148A864A17B348ADD2E" ma:contentTypeVersion="13" ma:contentTypeDescription="Create a new document." ma:contentTypeScope="" ma:versionID="bb60613884518d84c9036245c72a119e">
  <xsd:schema xmlns:xsd="http://www.w3.org/2001/XMLSchema" xmlns:xs="http://www.w3.org/2001/XMLSchema" xmlns:p="http://schemas.microsoft.com/office/2006/metadata/properties" xmlns:ns3="8756e8ce-ad17-42b6-a065-75e6ccd0de2c" xmlns:ns4="d5068d8f-6ef0-4c03-ad7b-1ac973b9b00e" targetNamespace="http://schemas.microsoft.com/office/2006/metadata/properties" ma:root="true" ma:fieldsID="8a10d1f3f59a94486dc61875abcada16" ns3:_="" ns4:_="">
    <xsd:import namespace="8756e8ce-ad17-42b6-a065-75e6ccd0de2c"/>
    <xsd:import namespace="d5068d8f-6ef0-4c03-ad7b-1ac973b9b00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56e8ce-ad17-42b6-a065-75e6ccd0d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68d8f-6ef0-4c03-ad7b-1ac973b9b0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8BD308-75D1-4439-AA48-F06EB5BD5A6C}"/>
</file>

<file path=customXml/itemProps2.xml><?xml version="1.0" encoding="utf-8"?>
<ds:datastoreItem xmlns:ds="http://schemas.openxmlformats.org/officeDocument/2006/customXml" ds:itemID="{5FCB1917-0C72-47EA-BD70-8F1A25995E78}"/>
</file>

<file path=customXml/itemProps3.xml><?xml version="1.0" encoding="utf-8"?>
<ds:datastoreItem xmlns:ds="http://schemas.openxmlformats.org/officeDocument/2006/customXml" ds:itemID="{361B8D18-8313-4F23-8BD3-3CDA2B1F90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Katelyn Wollaston</cp:lastModifiedBy>
  <cp:revision/>
  <dcterms:created xsi:type="dcterms:W3CDTF">2015-06-18T16:45:11Z</dcterms:created>
  <dcterms:modified xsi:type="dcterms:W3CDTF">2021-09-17T18:17:38Z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0x01010076B88155A9B12148A864A17B348ADD2E</vt:lpwstr>
  </property>
</Properties>
</file>